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8_{FAF6A4A8-850D-4C0F-99C1-DAA9A99056B4}"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1er TRIMESTRE 2025" sheetId="2" r:id="rId2"/>
    <sheet name="2o TRIMESTRE (TODAS)" sheetId="3" state="hidden" r:id="rId3"/>
  </sheets>
  <definedNames>
    <definedName name="_xlnm.Print_Area" localSheetId="1">'1er TRIMESTRE 2025'!$B$4:$H$37</definedName>
    <definedName name="_xlnm.Print_Area" localSheetId="2">'2o TRIMESTRE (TODAS)'!$B$1:$H$36</definedName>
    <definedName name="_xlnm.Print_Area" localSheetId="0">'4o. TRIMESTRE'!$A$1:$G$42</definedName>
  </definedNames>
  <calcPr calcId="191029"/>
</workbook>
</file>

<file path=xl/calcChain.xml><?xml version="1.0" encoding="utf-8"?>
<calcChain xmlns="http://schemas.openxmlformats.org/spreadsheetml/2006/main">
  <c r="C37" i="2" l="1"/>
  <c r="E35" i="2"/>
  <c r="G31" i="2"/>
  <c r="G35" i="2" s="1"/>
  <c r="F31" i="2"/>
  <c r="C32" i="2" s="1"/>
  <c r="C35" i="2" s="1"/>
  <c r="E31" i="2"/>
  <c r="D31" i="2"/>
  <c r="C31" i="2"/>
  <c r="C34" i="2" s="1"/>
  <c r="G18" i="2"/>
  <c r="F18" i="2"/>
  <c r="E18" i="2"/>
  <c r="C18" i="2"/>
  <c r="D13" i="2"/>
  <c r="D12" i="2"/>
  <c r="D10" i="2"/>
  <c r="D18" i="2" s="1"/>
  <c r="C19" i="2" s="1"/>
  <c r="D35" i="2" l="1"/>
  <c r="F35" i="2"/>
  <c r="C36" i="3" l="1"/>
  <c r="G30" i="3"/>
  <c r="F30" i="3"/>
  <c r="D30" i="3"/>
  <c r="C30" i="3"/>
  <c r="E28" i="3"/>
  <c r="E21" i="3"/>
  <c r="G11" i="3"/>
  <c r="F11" i="3"/>
  <c r="E11" i="3"/>
  <c r="D11" i="3"/>
  <c r="C11" i="3"/>
  <c r="F34" i="3" l="1"/>
  <c r="D34" i="3"/>
  <c r="G34" i="3"/>
  <c r="C33" i="3"/>
  <c r="E30" i="3"/>
  <c r="C31" i="3" s="1"/>
  <c r="C34" i="3" s="1"/>
  <c r="E34" i="3"/>
  <c r="C12" i="3"/>
  <c r="F33" i="1" l="1"/>
  <c r="F35" i="1"/>
  <c r="F30" i="1"/>
  <c r="F26" i="1"/>
  <c r="F29" i="1"/>
  <c r="F34" i="1"/>
  <c r="F31" i="1"/>
  <c r="F8" i="1" l="1"/>
  <c r="B8" i="1" l="1"/>
  <c r="B7" i="1" l="1"/>
  <c r="B18" i="1" s="1"/>
  <c r="B27" i="1"/>
  <c r="B29" i="1"/>
  <c r="B36" i="1" l="1"/>
  <c r="C36" i="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<sst xmlns="http://schemas.openxmlformats.org/spreadsheetml/2006/main" count="196" uniqueCount="115">
  <si>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</si>
  <si>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</si>
  <si>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</si>
  <si>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</si>
  <si>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</si>
  <si>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</si>
  <si>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</si>
  <si>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</si>
  <si>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</si>
  <si>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</si>
  <si>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</si>
  <si>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</si>
  <si>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</si>
  <si>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</si>
  <si>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</si>
  <si>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</si>
  <si>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</si>
  <si>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</si>
  <si>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</si>
  <si>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</si>
  <si>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</si>
  <si>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</si>
  <si>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</si>
  <si>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</si>
  <si>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</si>
  <si>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</si>
  <si>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</si>
  <si>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</si>
  <si>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</si>
  <si>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</si>
  <si>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</si>
  <si>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</si>
  <si>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</si>
  <si>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</si>
  <si>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</si>
  <si>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</si>
  <si>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</si>
  <si>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</si>
  <si>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</si>
  <si>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</si>
  <si>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</si>
  <si>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</si>
  <si>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</si>
  <si>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</si>
  <si>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</si>
  <si>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</si>
  <si>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</si>
  <si>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</si>
  <si>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</si>
  <si>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</si>
  <si>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</si>
  <si>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</si>
  <si>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</si>
  <si>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</si>
  <si>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</si>
  <si>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</si>
  <si>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</si>
  <si>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</si>
  <si>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</si>
  <si>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</si>
  <si>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</si>
  <si>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</si>
  <si>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</si>
  <si>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</si>
  <si>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</si>
  <si>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</si>
  <si>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</si>
  <si>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</si>
  <si>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</si>
  <si>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</si>
  <si>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</si>
  <si>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</si>
  <si>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</si>
  <si>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</si>
  <si>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</si>
  <si>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</si>
  <si>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</si>
  <si>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</si>
  <si>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</si>
  <si>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</si>
  <si>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</si>
  <si>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</si>
  <si>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</si>
  <si>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</si>
  <si>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</si>
  <si>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</si>
  <si>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</si>
  <si>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</si>
  <si>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</si>
  <si>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</si>
  <si>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</si>
  <si>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</si>
  <si>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</si>
  <si>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</si>
  <si>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SISTEMA INTERMUNICIPAL DE AGUAS Y SANEAMIENTO DE MONCLOVA Y FRONTERA, COAHUILA</t>
  </si>
  <si>
    <t>C.P. ENRIQUE HERNÁNDEZ PLATA
TITULAR DE TRANSPARENCIA</t>
  </si>
  <si>
    <t>DE ACUERDO AL ARTICULO 63 DE LA LEY DE AGUAS PARA LOS MUNICIPIO DEL ESTADO DE COAHUILA DE ZARAGOZA, SE PUBLICA LAS INVERSIONES QUE SE REALIZAN CON LOS INGRESOS POR DERECHOS DE FACTIBILIDADES Y/O INTERCONEXION EN EL EJERCICIO 2025</t>
  </si>
  <si>
    <t>INVERSION 2025</t>
  </si>
  <si>
    <t>4C.3.2.2024.07</t>
  </si>
  <si>
    <t>REHABILITACIÓN DE POZO TORRES 2, TORRES 3, CARNERO, VIBORILLAS 5 Y POZO 5A UBICADOS EN LAS CIUDADES MONCLOVA Y FRONTERA, COAHUILA DE ZARAGOZA</t>
  </si>
  <si>
    <t>4C.3.2.2024.09</t>
  </si>
  <si>
    <t>REPOSICIÓN Y CAMBIO DE DIÁMETRO EN CARR. 57 ENTRE AVE. 2 Y AVE. 4 COL. OBRERA SUR EN LA CIUDAD DE MONCLOVA, COAHUILA DE ZARAGOZA”.</t>
  </si>
  <si>
    <t>4C.3.2.2024.10</t>
  </si>
  <si>
    <t>REPOSICIÓN Y CAMBIO DE DIÁMETRO DE 495 M.L. DE RED DE 4” Y TOMAS DOMICILIARIAS EN CALLE EMILIANO ZAPATA ENTRE BLVD. MIRAVALLE Y CALLE LUCIO BLANCO DE LA COL. CAÑADA NORTE EN LA CIUDAD DE MONCLOVA, COAHUILA DE ZARAGOZA</t>
  </si>
  <si>
    <t>4C.3.2.2024.08</t>
  </si>
  <si>
    <t>CONSTRUCCION DE BARDA PERIMETRAL EN PILA LOMA ALTA UBICADA EN MONCLOVA</t>
  </si>
  <si>
    <t>4C.3.2.2024.06</t>
  </si>
  <si>
    <t>CONSTRUCCIÓN DE 679 METROS DE EMISOR A LA ALTURA DE LA COL. VILLAS DEL NORTE AL NORTE DE LA CIUDAD DE MONCLOVA, COAHUILA DE ZARAGOZA</t>
  </si>
  <si>
    <t>4C.3.2.2024.11</t>
  </si>
  <si>
    <t>REPOSICIÓN DE COLECTOR EN BLVD. HAROLD R. PAPE Y CALLE LUIS DE CERVANTES DE LA COL. ASTURIAS EN LA CIUDAD DE MONCLOVA, COAHUILA DE ZARAGOZA</t>
  </si>
  <si>
    <t>4C.3.2.2025.01</t>
  </si>
  <si>
    <t>REPOSICIÓN DE ATARJEA, SUBCOLECTOR Y COLECTOR EN LA ZONA URBANA DE MONCLOVA, COAHUILA.</t>
  </si>
  <si>
    <t>TOTAL CONTRATADO EN EL EJERCICIO 2025</t>
  </si>
  <si>
    <t>TOTAL EJECUTADO EN EL EJERCICIO 2025</t>
  </si>
  <si>
    <t>ACTUALIZACION: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</si>
</sst>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41">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vertical="justify"/>
    </xf>
    <xf numFmtId="0" fontId="7" fillId="0" borderId="0" xfId="0" applyFont="1" applyAlignment="1">
      <alignment horizontal="center" wrapText="1"/>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vertical="center"/>
    </xf>
    <xf numFmtId="44" fontId="0" fillId="0" borderId="0" xfId="0" applyNumberFormat="1" applyAlignment="1">
      <alignment horizontal="center" vertical="center"/>
    </xf>
    <xf numFmtId="0" fontId="1" fillId="0" borderId="0" xfId="0" applyFont="1" applyAlignment="1">
      <alignment horizontal="center" vertic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60245</xdr:rowOff>
    </xdr:from>
    <xdr:to>
      <xdr:col>0</xdr:col>
      <xdr:colOff>933451</xdr:colOff>
      <xdr:row>2</xdr:row>
      <xdr:rowOff>185377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60245"/>
          <a:ext cx="762000" cy="7918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2" t="s">
        <v>19</v>
      </c>
      <c r="B1" s="33"/>
      <c r="C1" s="33"/>
      <c r="D1" s="33"/>
      <c r="E1" s="33"/>
      <c r="F1" s="33"/>
      <c r="G1" s="33"/>
    </row>
    <row r="2" spans="1:12" x14ac:dyDescent="0.25">
      <c r="A2" s="9" t="s">
        <v>9</v>
      </c>
      <c r="B2" s="36" t="s">
        <v>28</v>
      </c>
      <c r="C2" s="36"/>
      <c r="D2" s="36"/>
      <c r="E2" s="36"/>
      <c r="F2" s="36"/>
      <c r="G2" s="36"/>
    </row>
    <row r="3" spans="1:12" ht="15" customHeight="1" x14ac:dyDescent="0.25">
      <c r="A3" s="34" t="s">
        <v>0</v>
      </c>
      <c r="B3" s="35" t="s">
        <v>1</v>
      </c>
      <c r="C3" s="35" t="s">
        <v>3</v>
      </c>
      <c r="D3" s="35" t="s">
        <v>2</v>
      </c>
      <c r="E3" s="35" t="s">
        <v>4</v>
      </c>
      <c r="F3" s="35" t="s">
        <v>5</v>
      </c>
      <c r="G3" s="35" t="s">
        <v>6</v>
      </c>
    </row>
    <row r="4" spans="1:12" x14ac:dyDescent="0.25">
      <c r="A4" s="34"/>
      <c r="B4" s="35"/>
      <c r="C4" s="35"/>
      <c r="D4" s="35"/>
      <c r="E4" s="35"/>
      <c r="F4" s="35"/>
      <c r="G4" s="35"/>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4" t="s">
        <v>0</v>
      </c>
      <c r="B22" s="35" t="s">
        <v>1</v>
      </c>
      <c r="C22" s="35" t="s">
        <v>3</v>
      </c>
      <c r="D22" s="35" t="s">
        <v>2</v>
      </c>
      <c r="E22" s="35" t="s">
        <v>4</v>
      </c>
      <c r="F22" s="35" t="s">
        <v>5</v>
      </c>
      <c r="G22" s="35" t="s">
        <v>6</v>
      </c>
    </row>
    <row r="23" spans="1:12" ht="15" customHeight="1" x14ac:dyDescent="0.25">
      <c r="A23" s="34"/>
      <c r="B23" s="35"/>
      <c r="C23" s="35"/>
      <c r="D23" s="35"/>
      <c r="E23" s="35"/>
      <c r="F23" s="35"/>
      <c r="G23" s="35"/>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F22:F23"/>
    <mergeCell ref="G22:G23"/>
    <mergeCell ref="B2:G2"/>
    <mergeCell ref="A22:A23"/>
    <mergeCell ref="B22:B23"/>
    <mergeCell ref="C22:C23"/>
    <mergeCell ref="D22:D23"/>
    <mergeCell ref="E22:E23"/>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2"/>
  <sheetViews>
    <sheetView tabSelected="1" workbookViewId="0">
      <selection activeCell="D12" sqref="D12"/>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7" ht="21" x14ac:dyDescent="0.35">
      <c r="B1" s="37" t="s">
        <v>94</v>
      </c>
      <c r="C1" s="37"/>
      <c r="D1" s="37"/>
      <c r="E1" s="37"/>
      <c r="F1" s="37"/>
      <c r="G1" s="37"/>
      <c r="H1" s="37"/>
    </row>
    <row r="2" spans="1:17" ht="31.5" x14ac:dyDescent="0.25">
      <c r="B2" s="31" t="s">
        <v>95</v>
      </c>
      <c r="F2" s="38" t="s">
        <v>114</v>
      </c>
      <c r="G2" s="38"/>
      <c r="H2" s="38"/>
    </row>
    <row r="3" spans="1:17" ht="15.75" x14ac:dyDescent="0.25">
      <c r="B3" s="31"/>
      <c r="F3" s="30"/>
      <c r="G3" s="30"/>
      <c r="H3" s="30"/>
    </row>
    <row r="4" spans="1:17" ht="33" customHeight="1" x14ac:dyDescent="0.25">
      <c r="B4" s="32" t="s">
        <v>96</v>
      </c>
      <c r="C4" s="33"/>
      <c r="D4" s="33"/>
      <c r="E4" s="33"/>
      <c r="F4" s="33"/>
      <c r="G4" s="33"/>
      <c r="H4" s="33"/>
    </row>
    <row r="5" spans="1:17" x14ac:dyDescent="0.25">
      <c r="B5" s="9" t="s">
        <v>9</v>
      </c>
      <c r="C5" s="36" t="s">
        <v>97</v>
      </c>
      <c r="D5" s="36"/>
      <c r="E5" s="36"/>
      <c r="F5" s="36"/>
      <c r="G5" s="36"/>
      <c r="H5" s="36"/>
    </row>
    <row r="6" spans="1:17" ht="15" customHeight="1" x14ac:dyDescent="0.25">
      <c r="A6" s="34" t="s">
        <v>56</v>
      </c>
      <c r="B6" s="34" t="s">
        <v>0</v>
      </c>
      <c r="C6" s="35" t="s">
        <v>1</v>
      </c>
      <c r="D6" s="35" t="s">
        <v>3</v>
      </c>
      <c r="E6" s="35" t="s">
        <v>2</v>
      </c>
      <c r="F6" s="35" t="s">
        <v>4</v>
      </c>
      <c r="G6" s="35" t="s">
        <v>5</v>
      </c>
      <c r="H6" s="35" t="s">
        <v>6</v>
      </c>
    </row>
    <row r="7" spans="1:17" x14ac:dyDescent="0.25">
      <c r="A7" s="34"/>
      <c r="B7" s="34"/>
      <c r="C7" s="35"/>
      <c r="D7" s="35"/>
      <c r="E7" s="35"/>
      <c r="F7" s="35"/>
      <c r="G7" s="35"/>
      <c r="H7" s="35"/>
    </row>
    <row r="8" spans="1:17" ht="8.25" customHeight="1" x14ac:dyDescent="0.25">
      <c r="B8" s="1"/>
      <c r="C8" s="2"/>
      <c r="D8" s="2"/>
      <c r="E8" s="2"/>
      <c r="F8" s="2"/>
      <c r="G8" s="2"/>
      <c r="H8" s="2"/>
    </row>
    <row r="9" spans="1:17" s="15" customFormat="1" x14ac:dyDescent="0.25">
      <c r="A9" s="28"/>
      <c r="B9" s="16"/>
      <c r="C9" s="22"/>
      <c r="D9" s="17"/>
      <c r="E9" s="17"/>
      <c r="F9" s="17"/>
      <c r="G9" s="17"/>
      <c r="H9" s="11"/>
      <c r="I9"/>
      <c r="K9" s="6"/>
      <c r="L9"/>
      <c r="Q9" s="19"/>
    </row>
    <row r="10" spans="1:17" s="15" customFormat="1" ht="48" x14ac:dyDescent="0.25">
      <c r="A10" s="28" t="s">
        <v>98</v>
      </c>
      <c r="B10" s="16" t="s">
        <v>99</v>
      </c>
      <c r="C10" s="22">
        <v>4701124.4800000004</v>
      </c>
      <c r="D10" s="17">
        <f>721814.99+801144.38327+1448981</f>
        <v>2971940.3732699999</v>
      </c>
      <c r="E10" s="18"/>
      <c r="F10" s="17"/>
      <c r="G10" s="21"/>
      <c r="H10" s="11" t="s">
        <v>14</v>
      </c>
      <c r="I10"/>
      <c r="K10"/>
      <c r="L10"/>
    </row>
    <row r="11" spans="1:17" s="15" customFormat="1" ht="36" x14ac:dyDescent="0.25">
      <c r="A11" s="28" t="s">
        <v>100</v>
      </c>
      <c r="B11" s="16" t="s">
        <v>101</v>
      </c>
      <c r="C11" s="22">
        <v>2639088.9500000002</v>
      </c>
      <c r="D11" s="17">
        <v>721239.22</v>
      </c>
      <c r="E11" s="18"/>
      <c r="F11" s="17"/>
      <c r="G11" s="21"/>
      <c r="H11" s="11" t="s">
        <v>14</v>
      </c>
      <c r="I11"/>
      <c r="K11"/>
      <c r="L11"/>
    </row>
    <row r="12" spans="1:17" s="15" customFormat="1" ht="72" x14ac:dyDescent="0.25">
      <c r="A12" s="28" t="s">
        <v>102</v>
      </c>
      <c r="B12" s="16" t="s">
        <v>103</v>
      </c>
      <c r="C12" s="22">
        <v>1298439.48</v>
      </c>
      <c r="D12" s="17">
        <f>655387.73+635216.35</f>
        <v>1290604.08</v>
      </c>
      <c r="E12" s="17"/>
      <c r="F12" s="17"/>
      <c r="G12" s="21"/>
      <c r="H12" s="11" t="s">
        <v>14</v>
      </c>
      <c r="I12"/>
      <c r="K12"/>
      <c r="L12"/>
    </row>
    <row r="13" spans="1:17" s="15" customFormat="1" ht="24" x14ac:dyDescent="0.25">
      <c r="A13" s="28" t="s">
        <v>104</v>
      </c>
      <c r="B13" s="16" t="s">
        <v>105</v>
      </c>
      <c r="C13" s="22">
        <v>1032681.72</v>
      </c>
      <c r="D13" s="17">
        <f>387869.2+91823.02</f>
        <v>479692.22000000003</v>
      </c>
      <c r="E13" s="17"/>
      <c r="F13" s="17"/>
      <c r="G13" s="21"/>
      <c r="H13" s="11" t="s">
        <v>14</v>
      </c>
      <c r="I13"/>
      <c r="K13"/>
      <c r="L13"/>
    </row>
    <row r="14" spans="1:17" s="15" customFormat="1" x14ac:dyDescent="0.25">
      <c r="A14" s="28"/>
      <c r="B14" s="16"/>
      <c r="C14" s="22"/>
      <c r="D14" s="17"/>
      <c r="E14" s="17"/>
      <c r="F14" s="17"/>
      <c r="G14" s="17"/>
      <c r="H14" s="11"/>
      <c r="I14"/>
      <c r="K14" s="6"/>
      <c r="L14"/>
      <c r="M14" s="39"/>
      <c r="N14" s="39"/>
      <c r="O14" s="39"/>
      <c r="P14" s="39"/>
      <c r="Q14" s="19"/>
    </row>
    <row r="15" spans="1:17" s="15" customFormat="1" x14ac:dyDescent="0.25">
      <c r="A15" s="28"/>
      <c r="B15" s="16"/>
      <c r="C15" s="22"/>
      <c r="D15" s="18"/>
      <c r="E15" s="18"/>
      <c r="F15" s="17"/>
      <c r="G15" s="17"/>
      <c r="H15" s="11"/>
      <c r="I15"/>
      <c r="K15"/>
      <c r="L15"/>
    </row>
    <row r="16" spans="1:17" s="15" customFormat="1" ht="13.15" customHeight="1" x14ac:dyDescent="0.25">
      <c r="A16" s="28"/>
      <c r="B16" s="29"/>
      <c r="C16" s="22"/>
      <c r="D16" s="17"/>
      <c r="E16" s="18"/>
      <c r="F16" s="17"/>
      <c r="G16" s="21"/>
      <c r="H16" s="11"/>
      <c r="I16"/>
      <c r="K16"/>
      <c r="L16" s="6"/>
    </row>
    <row r="17" spans="1:17" s="15" customFormat="1" ht="13.15" customHeight="1" x14ac:dyDescent="0.25">
      <c r="A17" s="28"/>
      <c r="B17" s="16"/>
      <c r="C17" s="22"/>
      <c r="D17" s="18"/>
      <c r="E17" s="18"/>
      <c r="F17" s="17"/>
      <c r="G17" s="21"/>
      <c r="H17" s="11"/>
      <c r="I17"/>
      <c r="K17"/>
      <c r="L17"/>
    </row>
    <row r="18" spans="1:17" s="15" customFormat="1" ht="14.25" customHeight="1" x14ac:dyDescent="0.25">
      <c r="B18" s="10" t="s">
        <v>7</v>
      </c>
      <c r="C18" s="3">
        <f>SUM(C9:C17)</f>
        <v>9671334.6300000008</v>
      </c>
      <c r="D18" s="3">
        <f>SUM(D9:D17)</f>
        <v>5463475.8932699999</v>
      </c>
      <c r="E18" s="3">
        <f>SUM(E9:E17)</f>
        <v>0</v>
      </c>
      <c r="F18" s="3">
        <f>SUM(F9:F17)</f>
        <v>0</v>
      </c>
      <c r="G18" s="3">
        <f>SUM(G9:G17)</f>
        <v>0</v>
      </c>
      <c r="H18"/>
      <c r="I18"/>
      <c r="K18"/>
      <c r="L18"/>
    </row>
    <row r="19" spans="1:17" s="15" customFormat="1" x14ac:dyDescent="0.25">
      <c r="B19" s="10" t="s">
        <v>8</v>
      </c>
      <c r="C19" s="3">
        <f>D18+E18+F18+G18</f>
        <v>5463475.8932699999</v>
      </c>
      <c r="D19" s="9"/>
      <c r="E19" s="9"/>
      <c r="F19" s="9"/>
      <c r="G19" s="9"/>
      <c r="H19"/>
      <c r="I19"/>
      <c r="K19"/>
      <c r="L19"/>
    </row>
    <row r="20" spans="1:17" s="15" customFormat="1" ht="7.5" customHeight="1" x14ac:dyDescent="0.25">
      <c r="B20"/>
      <c r="C20"/>
      <c r="D20"/>
      <c r="E20"/>
      <c r="F20"/>
      <c r="G20"/>
      <c r="H20"/>
      <c r="I20"/>
      <c r="K20"/>
      <c r="L20"/>
    </row>
    <row r="21" spans="1:17" s="15" customFormat="1" x14ac:dyDescent="0.25">
      <c r="A21" s="9" t="s">
        <v>10</v>
      </c>
      <c r="C21"/>
      <c r="D21"/>
      <c r="E21"/>
      <c r="F21"/>
      <c r="G21"/>
      <c r="H21"/>
      <c r="I21"/>
      <c r="K21"/>
      <c r="L21"/>
    </row>
    <row r="22" spans="1:17" s="15" customFormat="1" ht="15" customHeight="1" x14ac:dyDescent="0.25">
      <c r="A22" s="34" t="s">
        <v>56</v>
      </c>
      <c r="B22" s="34" t="s">
        <v>0</v>
      </c>
      <c r="C22" s="35" t="s">
        <v>1</v>
      </c>
      <c r="D22" s="35" t="s">
        <v>3</v>
      </c>
      <c r="E22" s="35" t="s">
        <v>2</v>
      </c>
      <c r="F22" s="35" t="s">
        <v>4</v>
      </c>
      <c r="G22" s="35" t="s">
        <v>5</v>
      </c>
      <c r="H22" s="35" t="s">
        <v>6</v>
      </c>
      <c r="I22"/>
      <c r="K22"/>
      <c r="L22"/>
    </row>
    <row r="23" spans="1:17" s="15" customFormat="1" ht="15" customHeight="1" x14ac:dyDescent="0.25">
      <c r="A23" s="34"/>
      <c r="B23" s="34"/>
      <c r="C23" s="35"/>
      <c r="D23" s="35"/>
      <c r="E23" s="35"/>
      <c r="F23" s="35"/>
      <c r="G23" s="35"/>
      <c r="H23" s="35"/>
      <c r="I23"/>
      <c r="K23"/>
      <c r="L23"/>
    </row>
    <row r="24" spans="1:17" s="15" customFormat="1" ht="6.75" customHeight="1" x14ac:dyDescent="0.25">
      <c r="B24" s="1"/>
      <c r="C24" s="2"/>
      <c r="D24" s="2"/>
      <c r="E24" s="2"/>
      <c r="F24" s="2"/>
      <c r="G24" s="2"/>
      <c r="H24" s="2"/>
      <c r="I24"/>
      <c r="K24"/>
      <c r="L24"/>
    </row>
    <row r="25" spans="1:17" s="15" customFormat="1" ht="18.75" customHeight="1" x14ac:dyDescent="0.25">
      <c r="A25" s="28"/>
      <c r="B25" s="16"/>
      <c r="C25" s="22"/>
      <c r="D25" s="17"/>
      <c r="E25" s="18"/>
      <c r="F25" s="21"/>
      <c r="G25" s="21"/>
      <c r="H25" s="11"/>
      <c r="I25"/>
      <c r="K25"/>
      <c r="L25"/>
    </row>
    <row r="26" spans="1:17" s="15" customFormat="1" ht="48" x14ac:dyDescent="0.25">
      <c r="A26" s="28" t="s">
        <v>106</v>
      </c>
      <c r="B26" s="16" t="s">
        <v>107</v>
      </c>
      <c r="C26" s="22">
        <v>6419498.2999999998</v>
      </c>
      <c r="D26" s="17">
        <v>1500000</v>
      </c>
      <c r="E26" s="18"/>
      <c r="F26" s="17"/>
      <c r="G26" s="21"/>
      <c r="H26" s="11" t="s">
        <v>11</v>
      </c>
      <c r="I26"/>
      <c r="K26"/>
      <c r="L26" s="6"/>
    </row>
    <row r="27" spans="1:17" s="15" customFormat="1" ht="48" x14ac:dyDescent="0.25">
      <c r="A27" s="28" t="s">
        <v>108</v>
      </c>
      <c r="B27" s="16" t="s">
        <v>109</v>
      </c>
      <c r="C27" s="22">
        <v>4738899.59</v>
      </c>
      <c r="D27" s="17">
        <v>1421669.88</v>
      </c>
      <c r="E27" s="18"/>
      <c r="F27" s="17"/>
      <c r="G27" s="21"/>
      <c r="H27" s="11" t="s">
        <v>11</v>
      </c>
      <c r="I27"/>
      <c r="K27"/>
      <c r="L27"/>
    </row>
    <row r="28" spans="1:17" s="15" customFormat="1" ht="36" x14ac:dyDescent="0.25">
      <c r="A28" s="28" t="s">
        <v>110</v>
      </c>
      <c r="B28" s="16" t="s">
        <v>111</v>
      </c>
      <c r="C28" s="22">
        <v>5769618.4400000004</v>
      </c>
      <c r="D28" s="17">
        <v>300353.15999999997</v>
      </c>
      <c r="E28" s="18"/>
      <c r="F28" s="17"/>
      <c r="G28" s="21"/>
      <c r="H28" s="11" t="s">
        <v>11</v>
      </c>
      <c r="I28"/>
      <c r="K28"/>
      <c r="L28"/>
    </row>
    <row r="29" spans="1:17" s="15" customFormat="1" x14ac:dyDescent="0.25">
      <c r="A29" s="28"/>
      <c r="B29" s="16"/>
      <c r="C29" s="22"/>
      <c r="D29" s="17"/>
      <c r="E29" s="18"/>
      <c r="F29" s="17"/>
      <c r="G29" s="21"/>
      <c r="H29" s="11"/>
      <c r="I29"/>
      <c r="K29"/>
      <c r="L29"/>
    </row>
    <row r="30" spans="1:17" s="15" customFormat="1" x14ac:dyDescent="0.25">
      <c r="A30" s="28"/>
      <c r="B30" s="16"/>
      <c r="C30" s="22"/>
      <c r="D30" s="18"/>
      <c r="E30" s="18"/>
      <c r="F30" s="17"/>
      <c r="G30" s="17"/>
      <c r="H30" s="11"/>
      <c r="I30"/>
      <c r="K30"/>
      <c r="L30"/>
      <c r="Q30" s="40"/>
    </row>
    <row r="31" spans="1:17" s="15" customFormat="1" ht="17.25" customHeight="1" x14ac:dyDescent="0.25">
      <c r="B31" s="9" t="s">
        <v>7</v>
      </c>
      <c r="C31" s="3">
        <f>SUM(C24:C30)</f>
        <v>16928016.330000002</v>
      </c>
      <c r="D31" s="3">
        <f>SUM(D24:D30)</f>
        <v>3222023.04</v>
      </c>
      <c r="E31" s="3">
        <f>SUM(E24:E30)</f>
        <v>0</v>
      </c>
      <c r="F31" s="3">
        <f>SUM(F24:F30)</f>
        <v>0</v>
      </c>
      <c r="G31" s="3">
        <f>SUM(G24:G30)</f>
        <v>0</v>
      </c>
      <c r="H31"/>
      <c r="I31"/>
      <c r="K31"/>
      <c r="L31"/>
    </row>
    <row r="32" spans="1:17" s="15" customFormat="1" x14ac:dyDescent="0.25">
      <c r="B32" s="5" t="s">
        <v>8</v>
      </c>
      <c r="C32" s="3">
        <f>D31+E31+F31+G31</f>
        <v>3222023.04</v>
      </c>
      <c r="D32" s="8"/>
      <c r="E32" s="8"/>
      <c r="F32" s="8"/>
      <c r="G32" s="8"/>
      <c r="H32" s="4"/>
      <c r="I32"/>
      <c r="K32"/>
      <c r="L32"/>
    </row>
    <row r="33" spans="2:12" s="15" customFormat="1" ht="9.75" customHeight="1" x14ac:dyDescent="0.25">
      <c r="B33"/>
      <c r="C33"/>
      <c r="D33" s="8"/>
      <c r="E33" s="8"/>
      <c r="F33" s="8"/>
      <c r="G33" s="8"/>
      <c r="H33" s="4"/>
      <c r="I33"/>
      <c r="K33"/>
      <c r="L33"/>
    </row>
    <row r="34" spans="2:12" s="15" customFormat="1" x14ac:dyDescent="0.25">
      <c r="B34" s="5" t="s">
        <v>112</v>
      </c>
      <c r="C34" s="3">
        <f>C31+C18</f>
        <v>26599350.960000001</v>
      </c>
      <c r="D34" s="8"/>
      <c r="E34" s="8"/>
      <c r="F34" s="8"/>
      <c r="G34" s="8"/>
      <c r="H34" s="4"/>
      <c r="I34" s="20"/>
      <c r="K34"/>
      <c r="L34"/>
    </row>
    <row r="35" spans="2:12" s="15" customFormat="1" x14ac:dyDescent="0.25">
      <c r="B35" s="5" t="s">
        <v>113</v>
      </c>
      <c r="C35" s="7">
        <f>C32+C19</f>
        <v>8685498.9332699999</v>
      </c>
      <c r="D35" s="4">
        <f>D31+D18</f>
        <v>8685498.9332699999</v>
      </c>
      <c r="E35" s="4">
        <f>E31+E18</f>
        <v>0</v>
      </c>
      <c r="F35" s="4">
        <f>F31+F18</f>
        <v>0</v>
      </c>
      <c r="G35" s="4">
        <f>G31+G18</f>
        <v>0</v>
      </c>
      <c r="H35"/>
      <c r="I35"/>
      <c r="K35"/>
      <c r="L35"/>
    </row>
    <row r="36" spans="2:12" s="15" customFormat="1" ht="5.25" customHeight="1" x14ac:dyDescent="0.25">
      <c r="B36"/>
      <c r="C36"/>
      <c r="D36"/>
      <c r="E36"/>
      <c r="F36"/>
      <c r="G36"/>
      <c r="H36"/>
      <c r="I36"/>
      <c r="K36"/>
      <c r="L36"/>
    </row>
    <row r="37" spans="2:12" s="15" customFormat="1" ht="30" x14ac:dyDescent="0.25">
      <c r="B37" s="5" t="s">
        <v>12</v>
      </c>
      <c r="C37" s="19">
        <f>F37+G37+E37+D37</f>
        <v>202104.31</v>
      </c>
      <c r="D37" s="24">
        <v>202104.31</v>
      </c>
      <c r="E37" s="24"/>
      <c r="F37" s="24"/>
      <c r="G37" s="24"/>
      <c r="I37"/>
      <c r="K37"/>
      <c r="L37"/>
    </row>
    <row r="38" spans="2:12" s="15" customFormat="1" x14ac:dyDescent="0.25">
      <c r="B38"/>
      <c r="C38" s="6"/>
      <c r="D38"/>
      <c r="E38"/>
      <c r="F38"/>
      <c r="G38"/>
      <c r="H38"/>
      <c r="I38"/>
      <c r="K38"/>
      <c r="L38"/>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20"/>
      <c r="V64" s="20"/>
      <c r="W64" s="20"/>
      <c r="X64" s="20"/>
      <c r="Y64" s="20"/>
      <c r="Z64" s="20"/>
      <c r="AA64" s="20"/>
    </row>
    <row r="65" spans="20:27" x14ac:dyDescent="0.25">
      <c r="T65" s="20"/>
      <c r="U65" s="8"/>
      <c r="V65" s="20"/>
      <c r="W65" s="8"/>
      <c r="X65" s="20"/>
      <c r="Y65" s="20"/>
      <c r="Z65" s="20"/>
      <c r="AA65" s="20"/>
    </row>
    <row r="66" spans="20:27" x14ac:dyDescent="0.25">
      <c r="T66" s="20"/>
      <c r="U66" s="20"/>
      <c r="V66" s="20"/>
      <c r="W66" s="20"/>
      <c r="X66" s="20"/>
      <c r="Y66" s="20"/>
      <c r="Z66" s="20"/>
      <c r="AA66" s="20"/>
    </row>
    <row r="67" spans="20:27" x14ac:dyDescent="0.25">
      <c r="T67" s="20"/>
      <c r="U67" s="20"/>
      <c r="V67" s="20"/>
      <c r="W67" s="20"/>
      <c r="X67" s="20"/>
      <c r="Y67" s="20"/>
      <c r="Z67" s="20"/>
      <c r="AA67" s="20"/>
    </row>
    <row r="68" spans="20:27" x14ac:dyDescent="0.25">
      <c r="T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sheetData>
  <mergeCells count="20">
    <mergeCell ref="F22:F23"/>
    <mergeCell ref="G22:G23"/>
    <mergeCell ref="H22:H23"/>
    <mergeCell ref="A22:A23"/>
    <mergeCell ref="B22:B23"/>
    <mergeCell ref="C22:C23"/>
    <mergeCell ref="D22:D23"/>
    <mergeCell ref="E22:E23"/>
    <mergeCell ref="B1:H1"/>
    <mergeCell ref="F2:H2"/>
    <mergeCell ref="B4:H4"/>
    <mergeCell ref="C5:H5"/>
    <mergeCell ref="B6:B7"/>
    <mergeCell ref="C6:C7"/>
    <mergeCell ref="D6:D7"/>
    <mergeCell ref="E6:E7"/>
    <mergeCell ref="F6:F7"/>
    <mergeCell ref="G6:G7"/>
    <mergeCell ref="H6:H7"/>
    <mergeCell ref="A6:A7"/>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2" t="s">
        <v>57</v>
      </c>
      <c r="C1" s="33"/>
      <c r="D1" s="33"/>
      <c r="E1" s="33"/>
      <c r="F1" s="33"/>
      <c r="G1" s="33"/>
      <c r="H1" s="33"/>
    </row>
    <row r="2" spans="1:12" x14ac:dyDescent="0.25">
      <c r="B2" s="9" t="s">
        <v>9</v>
      </c>
      <c r="C2" s="36" t="s">
        <v>60</v>
      </c>
      <c r="D2" s="36"/>
      <c r="E2" s="36"/>
      <c r="F2" s="36"/>
      <c r="G2" s="36"/>
      <c r="H2" s="36"/>
    </row>
    <row r="3" spans="1:12" ht="15" customHeight="1" x14ac:dyDescent="0.25">
      <c r="A3" s="34" t="s">
        <v>56</v>
      </c>
      <c r="B3" s="34" t="s">
        <v>0</v>
      </c>
      <c r="C3" s="35" t="s">
        <v>1</v>
      </c>
      <c r="D3" s="35" t="s">
        <v>3</v>
      </c>
      <c r="E3" s="35" t="s">
        <v>2</v>
      </c>
      <c r="F3" s="35" t="s">
        <v>4</v>
      </c>
      <c r="G3" s="35" t="s">
        <v>5</v>
      </c>
      <c r="H3" s="35" t="s">
        <v>6</v>
      </c>
    </row>
    <row r="4" spans="1:12" x14ac:dyDescent="0.25">
      <c r="A4" s="34"/>
      <c r="B4" s="34"/>
      <c r="C4" s="35"/>
      <c r="D4" s="35"/>
      <c r="E4" s="35"/>
      <c r="F4" s="35"/>
      <c r="G4" s="35"/>
      <c r="H4" s="35"/>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4" t="s">
        <v>56</v>
      </c>
      <c r="B15" s="34" t="s">
        <v>0</v>
      </c>
      <c r="C15" s="35" t="s">
        <v>1</v>
      </c>
      <c r="D15" s="35" t="s">
        <v>3</v>
      </c>
      <c r="E15" s="35" t="s">
        <v>2</v>
      </c>
      <c r="F15" s="35" t="s">
        <v>4</v>
      </c>
      <c r="G15" s="35" t="s">
        <v>5</v>
      </c>
      <c r="H15" s="35" t="s">
        <v>6</v>
      </c>
      <c r="I15"/>
      <c r="K15"/>
      <c r="L15"/>
    </row>
    <row r="16" spans="1:12" s="15" customFormat="1" ht="15" customHeight="1" x14ac:dyDescent="0.25">
      <c r="A16" s="34"/>
      <c r="B16" s="34"/>
      <c r="C16" s="35"/>
      <c r="D16" s="35"/>
      <c r="E16" s="35"/>
      <c r="F16" s="35"/>
      <c r="G16" s="35"/>
      <c r="H16" s="35"/>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B1:H1"/>
    <mergeCell ref="C2:H2"/>
    <mergeCell ref="A3:A4"/>
    <mergeCell ref="B3:B4"/>
    <mergeCell ref="C3:C4"/>
    <mergeCell ref="D3:D4"/>
    <mergeCell ref="E3:E4"/>
    <mergeCell ref="F3:F4"/>
    <mergeCell ref="G3:G4"/>
    <mergeCell ref="H3:H4"/>
    <mergeCell ref="G15:G16"/>
    <mergeCell ref="H15:H16"/>
    <mergeCell ref="A15:A16"/>
    <mergeCell ref="B15:B16"/>
    <mergeCell ref="C15:C16"/>
    <mergeCell ref="D15:D16"/>
    <mergeCell ref="E15:E16"/>
    <mergeCell ref="F15:F16"/>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1er TRIMESTRE 2025</vt:lpstr>
      <vt:lpstr>2o TRIMESTRE (TODAS)</vt:lpstr>
      <vt:lpstr>'1er TRIMESTRE 2025'!Área_de_impresión</vt:lpstr>
      <vt:lpstr>'2o TRIMESTRE (TODAS)'!Área_de_impresión</vt:lpstr>
      <vt:lpstr>'4o.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2025-04-08T20:00:26Z</dcterms:modified>
</cp:coreProperties>
</file>